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9440" windowHeight="100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Лист1!$A$1:$H$141</definedName>
  </definedNames>
  <calcPr calcId="145621"/>
</workbook>
</file>

<file path=xl/calcChain.xml><?xml version="1.0" encoding="utf-8"?>
<calcChain xmlns="http://schemas.openxmlformats.org/spreadsheetml/2006/main">
  <c r="G141" i="1" l="1"/>
  <c r="F141" i="1"/>
  <c r="E141" i="1"/>
  <c r="D141" i="1"/>
  <c r="C141" i="1"/>
  <c r="G127" i="1"/>
  <c r="F127" i="1"/>
  <c r="E127" i="1"/>
  <c r="D127" i="1"/>
  <c r="C127" i="1"/>
  <c r="G112" i="1"/>
  <c r="F112" i="1"/>
  <c r="E112" i="1"/>
  <c r="D112" i="1"/>
  <c r="C112" i="1"/>
  <c r="G98" i="1"/>
  <c r="F98" i="1"/>
  <c r="E98" i="1"/>
  <c r="D98" i="1"/>
  <c r="C98" i="1"/>
  <c r="G83" i="1"/>
  <c r="F83" i="1"/>
  <c r="E83" i="1"/>
  <c r="D83" i="1"/>
  <c r="C83" i="1"/>
  <c r="G69" i="1"/>
  <c r="F69" i="1"/>
  <c r="E69" i="1"/>
  <c r="D69" i="1"/>
  <c r="G55" i="1"/>
  <c r="F55" i="1"/>
  <c r="E55" i="1"/>
  <c r="D55" i="1"/>
  <c r="G41" i="1"/>
  <c r="F41" i="1"/>
  <c r="E41" i="1"/>
  <c r="D41" i="1"/>
  <c r="G27" i="1"/>
  <c r="F27" i="1"/>
  <c r="E27" i="1"/>
  <c r="D27" i="1"/>
  <c r="G14" i="1"/>
  <c r="F14" i="1"/>
  <c r="E14" i="1"/>
  <c r="D14" i="1"/>
  <c r="C14" i="1"/>
  <c r="C143" i="1" l="1"/>
  <c r="E143" i="1"/>
  <c r="G143" i="1"/>
  <c r="D143" i="1"/>
  <c r="F143" i="1"/>
</calcChain>
</file>

<file path=xl/sharedStrings.xml><?xml version="1.0" encoding="utf-8"?>
<sst xmlns="http://schemas.openxmlformats.org/spreadsheetml/2006/main" count="204" uniqueCount="65">
  <si>
    <t xml:space="preserve"> </t>
  </si>
  <si>
    <t xml:space="preserve">Номер </t>
  </si>
  <si>
    <t>Наименование блюд</t>
  </si>
  <si>
    <t xml:space="preserve"> выход</t>
  </si>
  <si>
    <t xml:space="preserve">  Пищевые вещества</t>
  </si>
  <si>
    <t>Энергетическая ценность</t>
  </si>
  <si>
    <t xml:space="preserve">рец. </t>
  </si>
  <si>
    <t>блюд</t>
  </si>
  <si>
    <t>Понедельник</t>
  </si>
  <si>
    <t>Б</t>
  </si>
  <si>
    <t>Ж</t>
  </si>
  <si>
    <t>У</t>
  </si>
  <si>
    <t>Обед</t>
  </si>
  <si>
    <t>Суп гороховый</t>
  </si>
  <si>
    <t xml:space="preserve"> Плов из птицы</t>
  </si>
  <si>
    <t>салат  морковный</t>
  </si>
  <si>
    <t>Хлеб ржаной</t>
  </si>
  <si>
    <t>Чай с сахаром</t>
  </si>
  <si>
    <t>всего за обед</t>
  </si>
  <si>
    <t>Пищевые вещества</t>
  </si>
  <si>
    <t>Вторник обед</t>
  </si>
  <si>
    <t>Салат из св. капусты</t>
  </si>
  <si>
    <t>Суп  лапша домашняя</t>
  </si>
  <si>
    <t>Гуляш из птицы</t>
  </si>
  <si>
    <t>Гречка рассыпчатая</t>
  </si>
  <si>
    <t>Хлеб пшенчный</t>
  </si>
  <si>
    <t>ИТОГО</t>
  </si>
  <si>
    <t xml:space="preserve"> среда, обед</t>
  </si>
  <si>
    <t xml:space="preserve"> Салат из квашенной капусты с луком</t>
  </si>
  <si>
    <t xml:space="preserve">Борщ с капустой </t>
  </si>
  <si>
    <t>Макароны отварные с маслом</t>
  </si>
  <si>
    <t>тефтели</t>
  </si>
  <si>
    <t>Четверг</t>
  </si>
  <si>
    <t>Икра свекольная</t>
  </si>
  <si>
    <t>компот из свежих яблок</t>
  </si>
  <si>
    <t>Хлеб пшеничный</t>
  </si>
  <si>
    <t>Пятница</t>
  </si>
  <si>
    <t>Рыба, тушенная с овощами в томате</t>
  </si>
  <si>
    <t>Рис отварной, рассыпчатый</t>
  </si>
  <si>
    <t>салат из капусты с морковью</t>
  </si>
  <si>
    <t>понедельник</t>
  </si>
  <si>
    <t>Суп с пшеном</t>
  </si>
  <si>
    <t>Котлета из говядины запченая</t>
  </si>
  <si>
    <t xml:space="preserve">Макароны отварные с маслом </t>
  </si>
  <si>
    <t>капуста тушеная</t>
  </si>
  <si>
    <t>Вторник</t>
  </si>
  <si>
    <t>Суп  рисовый</t>
  </si>
  <si>
    <t>Бедро куриное тушеное в соусе</t>
  </si>
  <si>
    <t>Среда</t>
  </si>
  <si>
    <t xml:space="preserve"> Салат свеклы отварной</t>
  </si>
  <si>
    <t>Суп картофельный с вермишелью</t>
  </si>
  <si>
    <t>Рыба, припущенная</t>
  </si>
  <si>
    <t xml:space="preserve"> Салат из белокочанной капусты с яблоками</t>
  </si>
  <si>
    <t>Суп  с макаронными изделиями</t>
  </si>
  <si>
    <t>При составлении примерного меню использован сбрник рецептур на продукцию для обучающихся во всех образовательных учреждениях. Авт./ составитель Могильный В.А. 2011 год. Согласно САНПиН 2.3/2.4.3590-20 п.8.1.6. для дополнительного обогащения рациона питания микронутриентами, при изготовлении блюд используется йодированная соль. Проводится Искусственная С-витаминизация третьих блюд</t>
  </si>
  <si>
    <t xml:space="preserve">рецепта. </t>
  </si>
  <si>
    <t>Рассольник Ленинградский</t>
  </si>
  <si>
    <t>Рагу из птицы</t>
  </si>
  <si>
    <t>Каша пшенная</t>
  </si>
  <si>
    <t>овощи натурал</t>
  </si>
  <si>
    <t>Итого за 10 дней в среднем</t>
  </si>
  <si>
    <t>Компот из свежихфруктов</t>
  </si>
  <si>
    <t xml:space="preserve">Примерное 2х недельное  меню  на 2023 год  </t>
  </si>
  <si>
    <t>МБОУ СОШ №1 ст.Кардоникская для учащихся 1-4 классов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</si>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</sst>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center" wrapText="1"/>
    </xf>
    <xf numFmtId="0" fontId="12" fillId="2" borderId="4" xfId="0" applyFont="1" applyFill="1" applyBorder="1" applyAlignment="1">
      <alignment wrapText="1"/>
    </xf>
    <xf numFmtId="0" fontId="13" fillId="2" borderId="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justify"/>
    </xf>
    <xf numFmtId="0" fontId="15" fillId="0" borderId="10" xfId="0" applyFont="1" applyBorder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tabSelected="1" view="pageBreakPreview" topLeftCell="A79" zoomScale="80" zoomScaleNormal="100" zoomScaleSheetLayoutView="80" workbookViewId="0">
      <selection activeCell="C20" sqref="C20:C27"/>
    </sheetView>
  </sheetViews>
  <sheetFormatPr defaultRowHeight="15" x14ac:dyDescent="0.25"/>
  <cols>
    <col min="1" max="1" width="17.5703125" customWidth="1"/>
    <col min="2" max="2" width="17.42578125" customWidth="1"/>
    <col min="3" max="3" width="16.140625" customWidth="1"/>
    <col min="4" max="4" width="16.28515625" customWidth="1"/>
    <col min="5" max="5" width="16.140625" customWidth="1"/>
    <col min="6" max="6" width="15.28515625" customWidth="1"/>
    <col min="7" max="7" width="17" customWidth="1"/>
  </cols>
  <sheetData>
    <row r="1" spans="1:11" ht="18.75" x14ac:dyDescent="0.3">
      <c r="A1" s="1"/>
      <c r="B1" s="2" t="s">
        <v>62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/>
      <c r="B2" s="3" t="s">
        <v>63</v>
      </c>
      <c r="C2" s="1"/>
      <c r="D2" s="1"/>
      <c r="E2" s="1" t="s">
        <v>0</v>
      </c>
      <c r="F2" s="1" t="s">
        <v>0</v>
      </c>
      <c r="G2" s="1"/>
      <c r="H2" s="1"/>
      <c r="I2" s="1"/>
      <c r="J2" s="1"/>
      <c r="K2" s="1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4" t="s">
        <v>1</v>
      </c>
      <c r="B4" s="60" t="s">
        <v>2</v>
      </c>
      <c r="C4" s="6" t="s">
        <v>3</v>
      </c>
      <c r="D4" s="62" t="s">
        <v>4</v>
      </c>
      <c r="E4" s="63"/>
      <c r="F4" s="64"/>
      <c r="G4" s="76" t="s">
        <v>5</v>
      </c>
      <c r="H4" s="1"/>
      <c r="I4" s="1"/>
      <c r="J4" s="1"/>
      <c r="K4" s="1"/>
    </row>
    <row r="5" spans="1:11" ht="16.5" thickBot="1" x14ac:dyDescent="0.3">
      <c r="A5" s="51" t="s">
        <v>55</v>
      </c>
      <c r="B5" s="61"/>
      <c r="C5" s="7" t="s">
        <v>7</v>
      </c>
      <c r="D5" s="65"/>
      <c r="E5" s="66"/>
      <c r="F5" s="67"/>
      <c r="G5" s="77"/>
      <c r="H5" s="1"/>
      <c r="I5" s="1"/>
      <c r="J5" s="1"/>
      <c r="K5" s="1"/>
    </row>
    <row r="6" spans="1:11" ht="16.5" thickBot="1" x14ac:dyDescent="0.3">
      <c r="A6" s="8"/>
      <c r="B6" s="9" t="s">
        <v>8</v>
      </c>
      <c r="C6" s="11"/>
      <c r="D6" s="12" t="s">
        <v>9</v>
      </c>
      <c r="E6" s="12" t="s">
        <v>10</v>
      </c>
      <c r="F6" s="12" t="s">
        <v>11</v>
      </c>
      <c r="G6" s="13"/>
      <c r="H6" s="1"/>
      <c r="I6" s="1"/>
      <c r="J6" s="1"/>
      <c r="K6" s="1"/>
    </row>
    <row r="7" spans="1:11" ht="16.5" thickBot="1" x14ac:dyDescent="0.3">
      <c r="A7" s="14"/>
      <c r="B7" s="7" t="s">
        <v>12</v>
      </c>
      <c r="C7" s="15"/>
      <c r="D7" s="16"/>
      <c r="E7" s="16"/>
      <c r="F7" s="16"/>
      <c r="G7" s="16"/>
      <c r="H7" s="1"/>
      <c r="I7" s="1"/>
      <c r="J7" s="1"/>
      <c r="K7" s="1"/>
    </row>
    <row r="8" spans="1:11" ht="15.75" thickBot="1" x14ac:dyDescent="0.3">
      <c r="A8" s="17">
        <v>170</v>
      </c>
      <c r="B8" s="18" t="s">
        <v>13</v>
      </c>
      <c r="C8" s="19">
        <v>200</v>
      </c>
      <c r="D8" s="19">
        <v>4.28</v>
      </c>
      <c r="E8" s="19">
        <v>9.3699999999999992</v>
      </c>
      <c r="F8" s="19">
        <v>16.57</v>
      </c>
      <c r="G8" s="20">
        <v>205.2</v>
      </c>
      <c r="H8" s="1"/>
      <c r="I8" s="1"/>
      <c r="J8" s="1"/>
      <c r="K8" s="1"/>
    </row>
    <row r="9" spans="1:11" ht="15.75" thickBot="1" x14ac:dyDescent="0.3">
      <c r="A9" s="17">
        <v>291</v>
      </c>
      <c r="B9" s="18" t="s">
        <v>14</v>
      </c>
      <c r="C9" s="19">
        <v>200</v>
      </c>
      <c r="D9" s="19">
        <v>17.309999999999999</v>
      </c>
      <c r="E9" s="19">
        <v>7.57</v>
      </c>
      <c r="F9" s="19">
        <v>31.33</v>
      </c>
      <c r="G9" s="20">
        <v>483</v>
      </c>
      <c r="H9" s="1"/>
      <c r="I9" s="1"/>
      <c r="J9" s="1"/>
      <c r="K9" s="1"/>
    </row>
    <row r="10" spans="1:11" ht="15.75" thickBot="1" x14ac:dyDescent="0.3">
      <c r="A10" s="17">
        <v>60</v>
      </c>
      <c r="B10" s="18" t="s">
        <v>15</v>
      </c>
      <c r="C10" s="19">
        <v>60</v>
      </c>
      <c r="D10" s="19">
        <v>0.84</v>
      </c>
      <c r="E10" s="19">
        <v>2.99</v>
      </c>
      <c r="F10" s="19">
        <v>3.52</v>
      </c>
      <c r="G10" s="19">
        <v>44.46</v>
      </c>
      <c r="H10" s="1"/>
      <c r="I10" s="1"/>
      <c r="J10" s="1"/>
      <c r="K10" s="1"/>
    </row>
    <row r="11" spans="1:11" ht="15.75" thickBot="1" x14ac:dyDescent="0.3">
      <c r="A11" s="17"/>
      <c r="B11" s="18" t="s">
        <v>16</v>
      </c>
      <c r="C11" s="19">
        <v>60</v>
      </c>
      <c r="D11" s="19">
        <v>5.2</v>
      </c>
      <c r="E11" s="19">
        <v>0.5</v>
      </c>
      <c r="F11" s="19">
        <v>32</v>
      </c>
      <c r="G11" s="20">
        <v>152</v>
      </c>
      <c r="H11" s="1"/>
      <c r="I11" s="1"/>
      <c r="J11" s="1"/>
      <c r="K11" s="1"/>
    </row>
    <row r="12" spans="1:11" ht="15.75" thickBot="1" x14ac:dyDescent="0.3">
      <c r="A12" s="17">
        <v>376</v>
      </c>
      <c r="B12" s="18" t="s">
        <v>17</v>
      </c>
      <c r="C12" s="19">
        <v>200</v>
      </c>
      <c r="D12" s="19">
        <v>0.2</v>
      </c>
      <c r="E12" s="19">
        <v>0</v>
      </c>
      <c r="F12" s="19">
        <v>10.6</v>
      </c>
      <c r="G12" s="20">
        <v>60</v>
      </c>
      <c r="H12" s="1"/>
      <c r="I12" s="1"/>
      <c r="J12" s="1"/>
      <c r="K12" s="1"/>
    </row>
    <row r="13" spans="1:11" ht="15.75" thickBot="1" x14ac:dyDescent="0.3">
      <c r="A13" s="21" t="s">
        <v>0</v>
      </c>
      <c r="B13" s="15" t="s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1"/>
      <c r="I13" s="1"/>
      <c r="J13" s="1"/>
      <c r="K13" s="1"/>
    </row>
    <row r="14" spans="1:11" ht="15.75" thickBot="1" x14ac:dyDescent="0.3">
      <c r="A14" s="23"/>
      <c r="B14" s="24" t="s">
        <v>18</v>
      </c>
      <c r="C14" s="25">
        <f>C8+C9+C10+C11+C12</f>
        <v>720</v>
      </c>
      <c r="D14" s="25">
        <f t="shared" ref="D14:G14" si="0">D8+D9+D10+D11+D12</f>
        <v>27.83</v>
      </c>
      <c r="E14" s="25">
        <f t="shared" si="0"/>
        <v>20.43</v>
      </c>
      <c r="F14" s="25">
        <f t="shared" si="0"/>
        <v>94.02</v>
      </c>
      <c r="G14" s="25">
        <f t="shared" si="0"/>
        <v>944.66000000000008</v>
      </c>
      <c r="H14" s="1"/>
      <c r="I14" s="1"/>
      <c r="J14" s="1"/>
      <c r="K14" s="1"/>
    </row>
    <row r="16" spans="1:11" ht="15.75" thickBot="1" x14ac:dyDescent="0.3">
      <c r="A16" s="1"/>
      <c r="B16" s="1"/>
      <c r="C16" s="1"/>
      <c r="D16" s="1"/>
      <c r="E16" s="1"/>
      <c r="F16" s="1"/>
      <c r="G16" s="1"/>
    </row>
    <row r="17" spans="1:10" ht="15.75" x14ac:dyDescent="0.25">
      <c r="A17" s="4" t="s">
        <v>1</v>
      </c>
      <c r="B17" s="60" t="s">
        <v>2</v>
      </c>
      <c r="C17" s="6" t="s">
        <v>3</v>
      </c>
      <c r="D17" s="62" t="s">
        <v>19</v>
      </c>
      <c r="E17" s="63"/>
      <c r="F17" s="64"/>
      <c r="G17" s="68" t="s">
        <v>5</v>
      </c>
    </row>
    <row r="18" spans="1:10" ht="16.5" thickBot="1" x14ac:dyDescent="0.3">
      <c r="A18" s="5" t="s">
        <v>6</v>
      </c>
      <c r="B18" s="61"/>
      <c r="C18" s="7" t="s">
        <v>7</v>
      </c>
      <c r="D18" s="65"/>
      <c r="E18" s="66"/>
      <c r="F18" s="67"/>
      <c r="G18" s="69"/>
    </row>
    <row r="19" spans="1:10" ht="16.5" thickBot="1" x14ac:dyDescent="0.3">
      <c r="A19" s="8"/>
      <c r="B19" s="9" t="s">
        <v>20</v>
      </c>
      <c r="C19" s="11"/>
      <c r="D19" s="12" t="s">
        <v>9</v>
      </c>
      <c r="E19" s="12" t="s">
        <v>10</v>
      </c>
      <c r="F19" s="12" t="s">
        <v>11</v>
      </c>
      <c r="G19" s="26"/>
    </row>
    <row r="20" spans="1:10" ht="32.25" thickBot="1" x14ac:dyDescent="0.3">
      <c r="A20" s="14">
        <v>48</v>
      </c>
      <c r="B20" s="43" t="s">
        <v>21</v>
      </c>
      <c r="C20" s="22">
        <v>60</v>
      </c>
      <c r="D20" s="22">
        <v>0.6</v>
      </c>
      <c r="E20" s="22">
        <v>3.04</v>
      </c>
      <c r="F20" s="22">
        <v>4.21</v>
      </c>
      <c r="G20" s="29">
        <v>42.3</v>
      </c>
    </row>
    <row r="21" spans="1:10" ht="30.75" thickBot="1" x14ac:dyDescent="0.3">
      <c r="A21" s="14">
        <v>113</v>
      </c>
      <c r="B21" s="15" t="s">
        <v>22</v>
      </c>
      <c r="C21" s="22">
        <v>200</v>
      </c>
      <c r="D21" s="22">
        <v>12</v>
      </c>
      <c r="E21" s="22">
        <v>3.8</v>
      </c>
      <c r="F21" s="22">
        <v>8.6</v>
      </c>
      <c r="G21" s="29">
        <v>160.30000000000001</v>
      </c>
    </row>
    <row r="22" spans="1:10" ht="15.75" thickBot="1" x14ac:dyDescent="0.3">
      <c r="A22" s="14">
        <v>246</v>
      </c>
      <c r="B22" s="15" t="s">
        <v>23</v>
      </c>
      <c r="C22" s="22">
        <v>100</v>
      </c>
      <c r="D22" s="22">
        <v>1.28</v>
      </c>
      <c r="E22" s="22">
        <v>11.52</v>
      </c>
      <c r="F22" s="22">
        <v>3.51</v>
      </c>
      <c r="G22" s="29">
        <v>192</v>
      </c>
    </row>
    <row r="23" spans="1:10" ht="30.75" thickBot="1" x14ac:dyDescent="0.3">
      <c r="A23" s="14">
        <v>171</v>
      </c>
      <c r="B23" s="15" t="s">
        <v>24</v>
      </c>
      <c r="C23" s="22">
        <v>150</v>
      </c>
      <c r="D23" s="22">
        <v>3.78</v>
      </c>
      <c r="E23" s="22">
        <v>7.78</v>
      </c>
      <c r="F23" s="22">
        <v>39.29</v>
      </c>
      <c r="G23" s="29">
        <v>208</v>
      </c>
    </row>
    <row r="24" spans="1:10" ht="26.25" thickBot="1" x14ac:dyDescent="0.3">
      <c r="A24" s="14">
        <v>342</v>
      </c>
      <c r="B24" s="10" t="s">
        <v>61</v>
      </c>
      <c r="C24" s="22">
        <v>200</v>
      </c>
      <c r="D24" s="22">
        <v>0.4</v>
      </c>
      <c r="E24" s="22">
        <v>0</v>
      </c>
      <c r="F24" s="22">
        <v>34.6</v>
      </c>
      <c r="G24" s="29">
        <v>147</v>
      </c>
    </row>
    <row r="25" spans="1:10" ht="15.75" thickBot="1" x14ac:dyDescent="0.3">
      <c r="A25" s="14"/>
      <c r="B25" s="15" t="s">
        <v>25</v>
      </c>
      <c r="C25" s="22">
        <v>60</v>
      </c>
      <c r="D25" s="22">
        <v>3.96</v>
      </c>
      <c r="E25" s="22">
        <v>0.72</v>
      </c>
      <c r="F25" s="22">
        <v>20.04</v>
      </c>
      <c r="G25" s="29">
        <v>104.4</v>
      </c>
    </row>
    <row r="26" spans="1:10" ht="15.75" thickBot="1" x14ac:dyDescent="0.3">
      <c r="A26" s="21" t="s">
        <v>0</v>
      </c>
      <c r="B26" s="15" t="s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10" ht="15.75" thickBot="1" x14ac:dyDescent="0.3">
      <c r="A27" s="14"/>
      <c r="B27" s="30" t="s">
        <v>26</v>
      </c>
      <c r="C27" s="32">
        <v>770</v>
      </c>
      <c r="D27" s="31">
        <f t="shared" ref="D27:G27" si="1">D20+D21+D22+D23+D24+D25</f>
        <v>22.02</v>
      </c>
      <c r="E27" s="31">
        <f t="shared" si="1"/>
        <v>26.86</v>
      </c>
      <c r="F27" s="31">
        <f t="shared" si="1"/>
        <v>110.25</v>
      </c>
      <c r="G27" s="31">
        <f t="shared" si="1"/>
        <v>854</v>
      </c>
    </row>
    <row r="28" spans="1:10" x14ac:dyDescent="0.25">
      <c r="A28" s="33"/>
      <c r="B28" s="34"/>
      <c r="C28" s="35"/>
      <c r="D28" s="36"/>
      <c r="E28" s="36"/>
      <c r="F28" s="35"/>
      <c r="G28" s="37"/>
    </row>
    <row r="30" spans="1:10" ht="15.75" thickBot="1" x14ac:dyDescent="0.3">
      <c r="A30" s="1"/>
      <c r="B30" s="1"/>
      <c r="C30" s="1"/>
      <c r="D30" s="1"/>
      <c r="E30" s="1"/>
      <c r="F30" s="1"/>
      <c r="G30" s="1"/>
    </row>
    <row r="31" spans="1:10" ht="15.75" x14ac:dyDescent="0.25">
      <c r="A31" s="4" t="s">
        <v>1</v>
      </c>
      <c r="B31" s="60" t="s">
        <v>2</v>
      </c>
      <c r="C31" s="6" t="s">
        <v>3</v>
      </c>
      <c r="D31" s="62" t="s">
        <v>19</v>
      </c>
      <c r="E31" s="63"/>
      <c r="F31" s="64"/>
      <c r="G31" s="68" t="s">
        <v>5</v>
      </c>
    </row>
    <row r="32" spans="1:10" ht="16.5" thickBot="1" x14ac:dyDescent="0.3">
      <c r="A32" s="5" t="s">
        <v>6</v>
      </c>
      <c r="B32" s="61"/>
      <c r="C32" s="7" t="s">
        <v>7</v>
      </c>
      <c r="D32" s="65"/>
      <c r="E32" s="66"/>
      <c r="F32" s="67"/>
      <c r="G32" s="69"/>
      <c r="H32" s="1"/>
      <c r="I32" s="1"/>
      <c r="J32" s="1"/>
    </row>
    <row r="33" spans="1:10" ht="16.5" thickBot="1" x14ac:dyDescent="0.3">
      <c r="A33" s="8"/>
      <c r="B33" s="9" t="s">
        <v>27</v>
      </c>
      <c r="C33" s="11"/>
      <c r="D33" s="12" t="s">
        <v>9</v>
      </c>
      <c r="E33" s="12" t="s">
        <v>10</v>
      </c>
      <c r="F33" s="12" t="s">
        <v>11</v>
      </c>
      <c r="G33" s="26"/>
      <c r="H33" s="1"/>
      <c r="I33" s="1"/>
      <c r="J33" s="1"/>
    </row>
    <row r="34" spans="1:10" ht="15.75" thickBot="1" x14ac:dyDescent="0.3">
      <c r="A34" s="14"/>
      <c r="B34" s="15" t="s">
        <v>16</v>
      </c>
      <c r="C34" s="22">
        <v>60</v>
      </c>
      <c r="D34" s="22">
        <v>3.96</v>
      </c>
      <c r="E34" s="22">
        <v>0.72</v>
      </c>
      <c r="F34" s="22">
        <v>20.04</v>
      </c>
      <c r="G34" s="29">
        <v>104.4</v>
      </c>
      <c r="H34" s="1"/>
      <c r="I34" s="1"/>
      <c r="J34" s="1"/>
    </row>
    <row r="35" spans="1:10" ht="45.75" thickBot="1" x14ac:dyDescent="0.3">
      <c r="A35" s="21">
        <v>21</v>
      </c>
      <c r="B35" s="15" t="s">
        <v>28</v>
      </c>
      <c r="C35" s="22">
        <v>60</v>
      </c>
      <c r="D35" s="22">
        <v>2.8</v>
      </c>
      <c r="E35" s="22">
        <v>3.02</v>
      </c>
      <c r="F35" s="22">
        <v>1.54</v>
      </c>
      <c r="G35" s="29">
        <v>31.9</v>
      </c>
      <c r="H35" s="1"/>
      <c r="I35" s="1"/>
      <c r="J35" s="1"/>
    </row>
    <row r="36" spans="1:10" ht="15.75" thickBot="1" x14ac:dyDescent="0.3">
      <c r="A36" s="21">
        <v>82</v>
      </c>
      <c r="B36" s="15" t="s">
        <v>29</v>
      </c>
      <c r="C36" s="22">
        <v>200</v>
      </c>
      <c r="D36" s="22">
        <v>7.6</v>
      </c>
      <c r="E36" s="22">
        <v>5.8</v>
      </c>
      <c r="F36" s="22">
        <v>10.8</v>
      </c>
      <c r="G36" s="29">
        <v>128</v>
      </c>
      <c r="H36" s="1"/>
      <c r="I36" s="1"/>
      <c r="J36" s="1"/>
    </row>
    <row r="37" spans="1:10" ht="45.75" thickBot="1" x14ac:dyDescent="0.3">
      <c r="A37" s="21">
        <v>203</v>
      </c>
      <c r="B37" s="15" t="s">
        <v>30</v>
      </c>
      <c r="C37" s="22">
        <v>150</v>
      </c>
      <c r="D37" s="22">
        <v>5.0999999999999996</v>
      </c>
      <c r="E37" s="22">
        <v>7.5</v>
      </c>
      <c r="F37" s="22">
        <v>28.5</v>
      </c>
      <c r="G37" s="29">
        <v>202.5</v>
      </c>
      <c r="H37" s="1"/>
      <c r="I37" s="1"/>
      <c r="J37" s="1"/>
    </row>
    <row r="38" spans="1:10" ht="15.75" thickBot="1" x14ac:dyDescent="0.3">
      <c r="A38" s="21">
        <v>278</v>
      </c>
      <c r="B38" s="15" t="s">
        <v>31</v>
      </c>
      <c r="C38" s="22">
        <v>90</v>
      </c>
      <c r="D38" s="22">
        <v>0.64</v>
      </c>
      <c r="E38" s="22">
        <v>7.15</v>
      </c>
      <c r="F38" s="22">
        <v>8.3800000000000008</v>
      </c>
      <c r="G38" s="29">
        <v>270</v>
      </c>
      <c r="H38" s="1"/>
      <c r="I38" s="1"/>
      <c r="J38" s="1"/>
    </row>
    <row r="39" spans="1:10" ht="15.75" thickBot="1" x14ac:dyDescent="0.3">
      <c r="A39" s="17">
        <v>376</v>
      </c>
      <c r="B39" s="18" t="s">
        <v>17</v>
      </c>
      <c r="C39" s="19">
        <v>200</v>
      </c>
      <c r="D39" s="19">
        <v>0.2</v>
      </c>
      <c r="E39" s="19">
        <v>0</v>
      </c>
      <c r="F39" s="19">
        <v>10.6</v>
      </c>
      <c r="G39" s="20">
        <v>60</v>
      </c>
      <c r="H39" s="1"/>
      <c r="I39" s="1"/>
      <c r="J39" s="1"/>
    </row>
    <row r="40" spans="1:10" ht="15.75" thickBot="1" x14ac:dyDescent="0.3">
      <c r="A40" s="21" t="s">
        <v>0</v>
      </c>
      <c r="B40" s="15" t="s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1"/>
      <c r="I40" s="1"/>
      <c r="J40" s="44"/>
    </row>
    <row r="41" spans="1:10" ht="15.75" thickBot="1" x14ac:dyDescent="0.3">
      <c r="A41" s="14"/>
      <c r="B41" s="30" t="s">
        <v>26</v>
      </c>
      <c r="C41" s="32">
        <v>760</v>
      </c>
      <c r="D41" s="32">
        <f t="shared" ref="D41:G41" si="2">D34+D35+D36+D37+D38+D39</f>
        <v>20.3</v>
      </c>
      <c r="E41" s="32">
        <f t="shared" si="2"/>
        <v>24.189999999999998</v>
      </c>
      <c r="F41" s="32">
        <f t="shared" si="2"/>
        <v>79.859999999999985</v>
      </c>
      <c r="G41" s="32">
        <f t="shared" si="2"/>
        <v>796.8</v>
      </c>
      <c r="H41" s="1"/>
      <c r="I41" s="1"/>
      <c r="J41" s="1"/>
    </row>
    <row r="44" spans="1:10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4" t="s">
        <v>1</v>
      </c>
      <c r="B45" s="60" t="s">
        <v>2</v>
      </c>
      <c r="C45" s="6" t="s">
        <v>3</v>
      </c>
      <c r="D45" s="62" t="s">
        <v>19</v>
      </c>
      <c r="E45" s="63"/>
      <c r="F45" s="64"/>
      <c r="G45" s="68" t="s">
        <v>5</v>
      </c>
      <c r="H45" s="1"/>
      <c r="I45" s="1"/>
      <c r="J45" s="1"/>
    </row>
    <row r="46" spans="1:10" ht="16.5" thickBot="1" x14ac:dyDescent="0.3">
      <c r="A46" s="5" t="s">
        <v>6</v>
      </c>
      <c r="B46" s="61"/>
      <c r="C46" s="7" t="s">
        <v>7</v>
      </c>
      <c r="D46" s="65"/>
      <c r="E46" s="66"/>
      <c r="F46" s="67"/>
      <c r="G46" s="69"/>
      <c r="H46" s="1"/>
      <c r="I46" s="1"/>
      <c r="J46" s="1"/>
    </row>
    <row r="47" spans="1:10" ht="16.5" thickBot="1" x14ac:dyDescent="0.3">
      <c r="A47" s="8"/>
      <c r="B47" s="9" t="s">
        <v>32</v>
      </c>
      <c r="C47" s="11"/>
      <c r="D47" s="12" t="s">
        <v>9</v>
      </c>
      <c r="E47" s="12" t="s">
        <v>10</v>
      </c>
      <c r="F47" s="12" t="s">
        <v>11</v>
      </c>
      <c r="G47" s="26"/>
      <c r="H47" s="1"/>
      <c r="I47" s="1"/>
      <c r="J47" s="1"/>
    </row>
    <row r="48" spans="1:10" ht="16.5" thickBot="1" x14ac:dyDescent="0.3">
      <c r="A48" s="14"/>
      <c r="B48" s="7" t="s">
        <v>12</v>
      </c>
      <c r="C48" s="15"/>
      <c r="D48" s="27"/>
      <c r="E48" s="27"/>
      <c r="F48" s="27"/>
      <c r="G48" s="28"/>
    </row>
    <row r="49" spans="1:7" ht="15.75" thickBot="1" x14ac:dyDescent="0.3">
      <c r="A49" s="14">
        <v>75</v>
      </c>
      <c r="B49" s="15" t="s">
        <v>33</v>
      </c>
      <c r="C49" s="22">
        <v>60</v>
      </c>
      <c r="D49" s="15">
        <v>1.62</v>
      </c>
      <c r="E49" s="15">
        <v>3.3</v>
      </c>
      <c r="F49" s="50">
        <v>7.32</v>
      </c>
      <c r="G49" s="29">
        <v>63.7</v>
      </c>
    </row>
    <row r="50" spans="1:7" ht="24.75" thickBot="1" x14ac:dyDescent="0.3">
      <c r="A50" s="14">
        <v>96</v>
      </c>
      <c r="B50" s="49" t="s">
        <v>56</v>
      </c>
      <c r="C50" s="22">
        <v>200</v>
      </c>
      <c r="D50" s="15">
        <v>1.6</v>
      </c>
      <c r="E50" s="15">
        <v>4</v>
      </c>
      <c r="F50" s="50">
        <v>9.5</v>
      </c>
      <c r="G50" s="29">
        <v>85.8</v>
      </c>
    </row>
    <row r="51" spans="1:7" ht="15.75" thickBot="1" x14ac:dyDescent="0.3">
      <c r="A51" s="14">
        <v>289</v>
      </c>
      <c r="B51" s="15" t="s">
        <v>57</v>
      </c>
      <c r="C51" s="22">
        <v>200</v>
      </c>
      <c r="D51" s="15">
        <v>18.399999999999999</v>
      </c>
      <c r="E51" s="15">
        <v>17.600000000000001</v>
      </c>
      <c r="F51" s="50">
        <v>56</v>
      </c>
      <c r="G51" s="29">
        <v>248</v>
      </c>
    </row>
    <row r="52" spans="1:7" ht="30.75" thickBot="1" x14ac:dyDescent="0.3">
      <c r="A52" s="14">
        <v>342</v>
      </c>
      <c r="B52" s="15" t="s">
        <v>34</v>
      </c>
      <c r="C52" s="22">
        <v>200</v>
      </c>
      <c r="D52" s="15">
        <v>0.8</v>
      </c>
      <c r="E52" s="15">
        <v>0.8</v>
      </c>
      <c r="F52" s="50">
        <v>0.13900000000000001</v>
      </c>
      <c r="G52" s="29">
        <v>147</v>
      </c>
    </row>
    <row r="53" spans="1:7" ht="15.75" thickBot="1" x14ac:dyDescent="0.3">
      <c r="A53" s="14"/>
      <c r="B53" s="15" t="s">
        <v>35</v>
      </c>
      <c r="C53" s="22">
        <v>60</v>
      </c>
      <c r="D53" s="15">
        <v>3.96</v>
      </c>
      <c r="E53" s="15">
        <v>0.72</v>
      </c>
      <c r="F53" s="50">
        <v>20.04</v>
      </c>
      <c r="G53" s="29">
        <v>104.4</v>
      </c>
    </row>
    <row r="54" spans="1:7" ht="15.75" thickBot="1" x14ac:dyDescent="0.3">
      <c r="A54" s="21" t="s">
        <v>0</v>
      </c>
      <c r="B54" s="15" t="s">
        <v>0</v>
      </c>
      <c r="C54" s="22">
        <v>0</v>
      </c>
      <c r="D54" s="22">
        <v>0</v>
      </c>
      <c r="E54" s="22">
        <v>0</v>
      </c>
      <c r="F54" s="50">
        <v>0</v>
      </c>
      <c r="G54" s="22">
        <v>0</v>
      </c>
    </row>
    <row r="55" spans="1:7" ht="15.75" thickBot="1" x14ac:dyDescent="0.3">
      <c r="A55" s="14"/>
      <c r="B55" s="30" t="s">
        <v>26</v>
      </c>
      <c r="C55" s="32">
        <v>720</v>
      </c>
      <c r="D55" s="31">
        <f t="shared" ref="D55:G55" si="3">D49+D50+D51+D52+D53</f>
        <v>26.38</v>
      </c>
      <c r="E55" s="31">
        <f t="shared" si="3"/>
        <v>26.42</v>
      </c>
      <c r="F55" s="31">
        <f t="shared" si="3"/>
        <v>92.998999999999995</v>
      </c>
      <c r="G55" s="31">
        <f t="shared" si="3"/>
        <v>648.9</v>
      </c>
    </row>
    <row r="57" spans="1:7" ht="15.75" thickBot="1" x14ac:dyDescent="0.3">
      <c r="A57" s="1"/>
      <c r="B57" s="1"/>
      <c r="C57" s="1"/>
      <c r="D57" s="1"/>
      <c r="E57" s="1"/>
      <c r="F57" s="1"/>
      <c r="G57" s="1"/>
    </row>
    <row r="58" spans="1:7" ht="15.75" x14ac:dyDescent="0.25">
      <c r="A58" s="4" t="s">
        <v>1</v>
      </c>
      <c r="B58" s="60" t="s">
        <v>2</v>
      </c>
      <c r="C58" s="6" t="s">
        <v>3</v>
      </c>
      <c r="D58" s="62" t="s">
        <v>19</v>
      </c>
      <c r="E58" s="63"/>
      <c r="F58" s="64"/>
      <c r="G58" s="68" t="s">
        <v>5</v>
      </c>
    </row>
    <row r="59" spans="1:7" ht="16.5" thickBot="1" x14ac:dyDescent="0.3">
      <c r="A59" s="5" t="s">
        <v>6</v>
      </c>
      <c r="B59" s="61"/>
      <c r="C59" s="7" t="s">
        <v>7</v>
      </c>
      <c r="D59" s="65"/>
      <c r="E59" s="66"/>
      <c r="F59" s="67"/>
      <c r="G59" s="69"/>
    </row>
    <row r="60" spans="1:7" ht="16.5" thickBot="1" x14ac:dyDescent="0.3">
      <c r="A60" s="8"/>
      <c r="B60" s="9" t="s">
        <v>36</v>
      </c>
      <c r="C60" s="11"/>
      <c r="D60" s="12" t="s">
        <v>9</v>
      </c>
      <c r="E60" s="12" t="s">
        <v>10</v>
      </c>
      <c r="F60" s="12" t="s">
        <v>11</v>
      </c>
      <c r="G60" s="26"/>
    </row>
    <row r="61" spans="1:7" ht="16.5" thickBot="1" x14ac:dyDescent="0.3">
      <c r="A61" s="14"/>
      <c r="B61" s="7" t="s">
        <v>12</v>
      </c>
      <c r="C61" s="15"/>
      <c r="D61" s="27"/>
      <c r="E61" s="27"/>
      <c r="F61" s="27"/>
      <c r="G61" s="28"/>
    </row>
    <row r="62" spans="1:7" ht="15.75" thickBot="1" x14ac:dyDescent="0.3">
      <c r="A62" s="45">
        <v>102</v>
      </c>
      <c r="B62" s="18" t="s">
        <v>13</v>
      </c>
      <c r="C62" s="19">
        <v>200</v>
      </c>
      <c r="D62" s="19">
        <v>2.85</v>
      </c>
      <c r="E62" s="19">
        <v>6.25</v>
      </c>
      <c r="F62" s="19">
        <v>16.5</v>
      </c>
      <c r="G62" s="38">
        <v>136</v>
      </c>
    </row>
    <row r="63" spans="1:7" ht="45.75" thickBot="1" x14ac:dyDescent="0.3">
      <c r="A63" s="14">
        <v>229</v>
      </c>
      <c r="B63" s="15" t="s">
        <v>37</v>
      </c>
      <c r="C63" s="22">
        <v>90</v>
      </c>
      <c r="D63" s="22">
        <v>9.75</v>
      </c>
      <c r="E63" s="22">
        <v>4.95</v>
      </c>
      <c r="F63" s="22">
        <v>3.8</v>
      </c>
      <c r="G63" s="29">
        <v>225</v>
      </c>
    </row>
    <row r="64" spans="1:7" ht="30.75" thickBot="1" x14ac:dyDescent="0.3">
      <c r="A64" s="14">
        <v>171</v>
      </c>
      <c r="B64" s="15" t="s">
        <v>38</v>
      </c>
      <c r="C64" s="22">
        <v>150</v>
      </c>
      <c r="D64" s="22">
        <v>3.66</v>
      </c>
      <c r="E64" s="22">
        <v>7.78</v>
      </c>
      <c r="F64" s="22">
        <v>19.29</v>
      </c>
      <c r="G64" s="29">
        <v>242</v>
      </c>
    </row>
    <row r="65" spans="1:7" ht="30.75" thickBot="1" x14ac:dyDescent="0.3">
      <c r="A65" s="14">
        <v>45</v>
      </c>
      <c r="B65" s="15" t="s">
        <v>39</v>
      </c>
      <c r="C65" s="22">
        <v>60</v>
      </c>
      <c r="D65" s="22">
        <v>0.6</v>
      </c>
      <c r="E65" s="22">
        <v>3.04</v>
      </c>
      <c r="F65" s="22">
        <v>4.21</v>
      </c>
      <c r="G65" s="29">
        <v>67.06</v>
      </c>
    </row>
    <row r="66" spans="1:7" ht="15.75" thickBot="1" x14ac:dyDescent="0.3">
      <c r="A66" s="14">
        <v>376</v>
      </c>
      <c r="B66" s="10" t="s">
        <v>17</v>
      </c>
      <c r="C66" s="22">
        <v>200</v>
      </c>
      <c r="D66" s="22">
        <v>0.4</v>
      </c>
      <c r="E66" s="22">
        <v>0</v>
      </c>
      <c r="F66" s="22">
        <v>34.6</v>
      </c>
      <c r="G66" s="29">
        <v>60</v>
      </c>
    </row>
    <row r="67" spans="1:7" ht="15.75" thickBot="1" x14ac:dyDescent="0.3">
      <c r="A67" s="21"/>
      <c r="B67" s="15" t="s">
        <v>16</v>
      </c>
      <c r="C67" s="22">
        <v>60</v>
      </c>
      <c r="D67" s="22">
        <v>3.96</v>
      </c>
      <c r="E67" s="22">
        <v>0.72</v>
      </c>
      <c r="F67" s="22">
        <v>20.04</v>
      </c>
      <c r="G67" s="29">
        <v>104.4</v>
      </c>
    </row>
    <row r="68" spans="1:7" ht="15.75" thickBot="1" x14ac:dyDescent="0.3">
      <c r="A68" s="14" t="s">
        <v>0</v>
      </c>
      <c r="B68" s="15"/>
      <c r="C68" s="22"/>
      <c r="D68" s="22"/>
      <c r="E68" s="22"/>
      <c r="F68" s="22"/>
      <c r="G68" s="29"/>
    </row>
    <row r="69" spans="1:7" ht="15.75" thickBot="1" x14ac:dyDescent="0.3">
      <c r="A69" s="14"/>
      <c r="B69" s="30" t="s">
        <v>26</v>
      </c>
      <c r="C69" s="32">
        <v>760</v>
      </c>
      <c r="D69" s="31">
        <f>D62+D63+D64+D65+D66+D67+D68</f>
        <v>21.22</v>
      </c>
      <c r="E69" s="31">
        <f>E62+E63+E64+E65+E66+E67+E68</f>
        <v>22.74</v>
      </c>
      <c r="F69" s="31">
        <f>F62+F63+F64+F65+F66+F67+F68</f>
        <v>98.44</v>
      </c>
      <c r="G69" s="31">
        <f>G62+G63+G64+G65+G66+G67+G68</f>
        <v>834.45999999999992</v>
      </c>
    </row>
    <row r="71" spans="1:7" ht="15.75" thickBot="1" x14ac:dyDescent="0.3">
      <c r="A71" s="1"/>
      <c r="B71" s="1"/>
      <c r="C71" s="1"/>
      <c r="D71" s="1"/>
      <c r="E71" s="1"/>
      <c r="F71" s="1"/>
      <c r="G71" s="1"/>
    </row>
    <row r="72" spans="1:7" ht="15.75" x14ac:dyDescent="0.25">
      <c r="A72" s="4" t="s">
        <v>1</v>
      </c>
      <c r="B72" s="60" t="s">
        <v>2</v>
      </c>
      <c r="C72" s="6" t="s">
        <v>3</v>
      </c>
      <c r="D72" s="62" t="s">
        <v>19</v>
      </c>
      <c r="E72" s="63"/>
      <c r="F72" s="64"/>
      <c r="G72" s="68" t="s">
        <v>5</v>
      </c>
    </row>
    <row r="73" spans="1:7" ht="16.5" thickBot="1" x14ac:dyDescent="0.3">
      <c r="A73" s="5" t="s">
        <v>6</v>
      </c>
      <c r="B73" s="61"/>
      <c r="C73" s="7" t="s">
        <v>7</v>
      </c>
      <c r="D73" s="65"/>
      <c r="E73" s="66"/>
      <c r="F73" s="67"/>
      <c r="G73" s="69"/>
    </row>
    <row r="74" spans="1:7" ht="16.5" thickBot="1" x14ac:dyDescent="0.3">
      <c r="A74" s="8"/>
      <c r="B74" s="9" t="s">
        <v>40</v>
      </c>
      <c r="C74" s="11"/>
      <c r="D74" s="12" t="s">
        <v>9</v>
      </c>
      <c r="E74" s="12" t="s">
        <v>10</v>
      </c>
      <c r="F74" s="12" t="s">
        <v>11</v>
      </c>
      <c r="G74" s="26"/>
    </row>
    <row r="75" spans="1:7" ht="16.5" thickBot="1" x14ac:dyDescent="0.3">
      <c r="A75" s="14"/>
      <c r="B75" s="7" t="s">
        <v>12</v>
      </c>
      <c r="C75" s="15"/>
      <c r="D75" s="27"/>
      <c r="E75" s="27"/>
      <c r="F75" s="27"/>
      <c r="G75" s="28"/>
    </row>
    <row r="76" spans="1:7" ht="15.75" thickBot="1" x14ac:dyDescent="0.3">
      <c r="A76" s="17">
        <v>102</v>
      </c>
      <c r="B76" s="18" t="s">
        <v>41</v>
      </c>
      <c r="C76" s="19">
        <v>200</v>
      </c>
      <c r="D76" s="19">
        <v>2.85</v>
      </c>
      <c r="E76" s="19">
        <v>6.25</v>
      </c>
      <c r="F76" s="19">
        <v>16.5</v>
      </c>
      <c r="G76" s="38">
        <v>236</v>
      </c>
    </row>
    <row r="77" spans="1:7" ht="27" thickBot="1" x14ac:dyDescent="0.3">
      <c r="A77" s="17">
        <v>268</v>
      </c>
      <c r="B77" s="42" t="s">
        <v>42</v>
      </c>
      <c r="C77" s="19">
        <v>90</v>
      </c>
      <c r="D77" s="19">
        <v>8.36</v>
      </c>
      <c r="E77" s="19">
        <v>10.02</v>
      </c>
      <c r="F77" s="19">
        <v>9.15</v>
      </c>
      <c r="G77" s="38">
        <v>140</v>
      </c>
    </row>
    <row r="78" spans="1:7" ht="26.25" thickBot="1" x14ac:dyDescent="0.3">
      <c r="A78" s="21">
        <v>203</v>
      </c>
      <c r="B78" s="10" t="s">
        <v>43</v>
      </c>
      <c r="C78" s="22">
        <v>150</v>
      </c>
      <c r="D78" s="22">
        <v>4.5</v>
      </c>
      <c r="E78" s="22">
        <v>7.95</v>
      </c>
      <c r="F78" s="22">
        <v>19.05</v>
      </c>
      <c r="G78" s="29">
        <v>161.55000000000001</v>
      </c>
    </row>
    <row r="79" spans="1:7" ht="15.75" thickBot="1" x14ac:dyDescent="0.3">
      <c r="A79" s="21" t="s">
        <v>0</v>
      </c>
      <c r="B79" s="15" t="s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</row>
    <row r="80" spans="1:7" ht="15.75" thickBot="1" x14ac:dyDescent="0.3">
      <c r="A80" s="17">
        <v>376</v>
      </c>
      <c r="B80" s="18" t="s">
        <v>17</v>
      </c>
      <c r="C80" s="19">
        <v>200</v>
      </c>
      <c r="D80" s="19">
        <v>0.2</v>
      </c>
      <c r="E80" s="19">
        <v>0</v>
      </c>
      <c r="F80" s="19">
        <v>10.6</v>
      </c>
      <c r="G80" s="38">
        <v>119.3</v>
      </c>
    </row>
    <row r="81" spans="1:8" ht="15.75" thickBot="1" x14ac:dyDescent="0.3">
      <c r="A81" s="21">
        <v>139</v>
      </c>
      <c r="B81" s="15" t="s">
        <v>44</v>
      </c>
      <c r="C81" s="22">
        <v>60</v>
      </c>
      <c r="D81" s="22">
        <v>2.04</v>
      </c>
      <c r="E81" s="22">
        <v>3.68</v>
      </c>
      <c r="F81" s="22">
        <v>7.89</v>
      </c>
      <c r="G81" s="29">
        <v>65.400000000000006</v>
      </c>
    </row>
    <row r="82" spans="1:8" ht="15.75" thickBot="1" x14ac:dyDescent="0.3">
      <c r="A82" s="17"/>
      <c r="B82" s="15" t="s">
        <v>16</v>
      </c>
      <c r="C82" s="22">
        <v>60</v>
      </c>
      <c r="D82" s="22">
        <v>3.96</v>
      </c>
      <c r="E82" s="22">
        <v>0.72</v>
      </c>
      <c r="F82" s="22">
        <v>20.04</v>
      </c>
      <c r="G82" s="29">
        <v>104.4</v>
      </c>
    </row>
    <row r="83" spans="1:8" ht="16.5" thickBot="1" x14ac:dyDescent="0.3">
      <c r="A83" s="8"/>
      <c r="B83" s="24" t="s">
        <v>18</v>
      </c>
      <c r="C83" s="25">
        <f>C76+C77+C78+C79+C80+C81+C82</f>
        <v>760</v>
      </c>
      <c r="D83" s="24">
        <f>D76+D77+D78+D79+D80+D81+D82</f>
        <v>21.91</v>
      </c>
      <c r="E83" s="24">
        <f>E76+E77+E78+E79+E80+E81+E82</f>
        <v>28.619999999999997</v>
      </c>
      <c r="F83" s="24">
        <f>F76+F77+F78+F79+F80+F81+F82</f>
        <v>83.23</v>
      </c>
      <c r="G83" s="24">
        <f>G76+G77+G78+G79+G80+G81+G82</f>
        <v>826.64999999999986</v>
      </c>
    </row>
    <row r="86" spans="1:8" ht="15.75" thickBot="1" x14ac:dyDescent="0.3">
      <c r="A86" s="1"/>
      <c r="B86" s="1"/>
      <c r="C86" s="1"/>
      <c r="D86" s="1"/>
      <c r="E86" s="1"/>
      <c r="F86" s="1"/>
      <c r="G86" s="1"/>
    </row>
    <row r="87" spans="1:8" ht="15.75" x14ac:dyDescent="0.25">
      <c r="A87" s="4" t="s">
        <v>1</v>
      </c>
      <c r="B87" s="60" t="s">
        <v>2</v>
      </c>
      <c r="C87" s="6" t="s">
        <v>3</v>
      </c>
      <c r="D87" s="62" t="s">
        <v>19</v>
      </c>
      <c r="E87" s="63"/>
      <c r="F87" s="64"/>
      <c r="G87" s="68" t="s">
        <v>5</v>
      </c>
    </row>
    <row r="88" spans="1:8" ht="16.5" thickBot="1" x14ac:dyDescent="0.3">
      <c r="A88" s="5" t="s">
        <v>6</v>
      </c>
      <c r="B88" s="61"/>
      <c r="C88" s="7" t="s">
        <v>7</v>
      </c>
      <c r="D88" s="65"/>
      <c r="E88" s="66"/>
      <c r="F88" s="67"/>
      <c r="G88" s="69"/>
    </row>
    <row r="89" spans="1:8" ht="16.5" thickBot="1" x14ac:dyDescent="0.3">
      <c r="A89" s="8"/>
      <c r="B89" s="9" t="s">
        <v>45</v>
      </c>
      <c r="C89" s="11"/>
      <c r="D89" s="12" t="s">
        <v>9</v>
      </c>
      <c r="E89" s="12" t="s">
        <v>10</v>
      </c>
      <c r="F89" s="12" t="s">
        <v>11</v>
      </c>
      <c r="G89" s="26"/>
    </row>
    <row r="90" spans="1:8" ht="16.5" thickBot="1" x14ac:dyDescent="0.3">
      <c r="A90" s="14"/>
      <c r="B90" s="7" t="s">
        <v>12</v>
      </c>
      <c r="C90" s="15"/>
      <c r="D90" s="27"/>
      <c r="E90" s="27"/>
      <c r="F90" s="27"/>
      <c r="G90" s="28"/>
    </row>
    <row r="91" spans="1:8" ht="15.75" thickBot="1" x14ac:dyDescent="0.3">
      <c r="A91" s="14">
        <v>102</v>
      </c>
      <c r="B91" s="15" t="s">
        <v>46</v>
      </c>
      <c r="C91" s="22">
        <v>200</v>
      </c>
      <c r="D91" s="22">
        <v>12</v>
      </c>
      <c r="E91" s="22">
        <v>3.8</v>
      </c>
      <c r="F91" s="22">
        <v>8.6</v>
      </c>
      <c r="G91" s="29">
        <v>246.3</v>
      </c>
    </row>
    <row r="92" spans="1:8" ht="15.75" thickBot="1" x14ac:dyDescent="0.3">
      <c r="A92" s="14">
        <v>302</v>
      </c>
      <c r="B92" s="15" t="s">
        <v>58</v>
      </c>
      <c r="C92" s="22">
        <v>150</v>
      </c>
      <c r="D92" s="22">
        <v>2.17</v>
      </c>
      <c r="E92" s="22">
        <v>6.41</v>
      </c>
      <c r="F92" s="22">
        <v>12.59</v>
      </c>
      <c r="G92" s="29">
        <v>221.25</v>
      </c>
    </row>
    <row r="93" spans="1:8" ht="30.75" thickBot="1" x14ac:dyDescent="0.3">
      <c r="A93" s="14">
        <v>290</v>
      </c>
      <c r="B93" s="15" t="s">
        <v>47</v>
      </c>
      <c r="C93" s="22">
        <v>90</v>
      </c>
      <c r="D93" s="22">
        <v>4.3600000000000003</v>
      </c>
      <c r="E93" s="22">
        <v>9.1199999999999992</v>
      </c>
      <c r="F93" s="22">
        <v>10.4</v>
      </c>
      <c r="G93" s="29">
        <v>194.4</v>
      </c>
    </row>
    <row r="94" spans="1:8" ht="30.75" thickBot="1" x14ac:dyDescent="0.3">
      <c r="A94" s="14">
        <v>45</v>
      </c>
      <c r="B94" s="15" t="s">
        <v>39</v>
      </c>
      <c r="C94" s="22">
        <v>60</v>
      </c>
      <c r="D94" s="22">
        <v>0.6</v>
      </c>
      <c r="E94" s="22">
        <v>3.04</v>
      </c>
      <c r="F94" s="22">
        <v>4.21</v>
      </c>
      <c r="G94" s="29">
        <v>42.3</v>
      </c>
      <c r="H94" s="1"/>
    </row>
    <row r="95" spans="1:8" ht="30.75" thickBot="1" x14ac:dyDescent="0.3">
      <c r="A95" s="52">
        <v>342</v>
      </c>
      <c r="B95" s="15" t="s">
        <v>34</v>
      </c>
      <c r="C95" s="22">
        <v>200</v>
      </c>
      <c r="D95" s="15">
        <v>0.8</v>
      </c>
      <c r="E95" s="15">
        <v>0.8</v>
      </c>
      <c r="F95" s="50">
        <v>0.13900000000000001</v>
      </c>
      <c r="G95" s="29">
        <v>147</v>
      </c>
      <c r="H95" s="1"/>
    </row>
    <row r="96" spans="1:8" ht="15.75" thickBot="1" x14ac:dyDescent="0.3">
      <c r="A96" s="14"/>
      <c r="B96" s="15" t="s">
        <v>16</v>
      </c>
      <c r="C96" s="22">
        <v>60</v>
      </c>
      <c r="D96" s="22">
        <v>3.96</v>
      </c>
      <c r="E96" s="22">
        <v>0.72</v>
      </c>
      <c r="F96" s="22">
        <v>20.04</v>
      </c>
      <c r="G96" s="29">
        <v>104.4</v>
      </c>
      <c r="H96" s="1"/>
    </row>
    <row r="97" spans="1:8" ht="15.75" thickBot="1" x14ac:dyDescent="0.3">
      <c r="A97" s="21" t="s">
        <v>0</v>
      </c>
      <c r="B97" s="15"/>
      <c r="C97" s="15"/>
      <c r="D97" s="22"/>
      <c r="E97" s="22"/>
      <c r="F97" s="22"/>
      <c r="G97" s="22"/>
      <c r="H97" s="47"/>
    </row>
    <row r="98" spans="1:8" ht="15.75" thickBot="1" x14ac:dyDescent="0.3">
      <c r="A98" s="14"/>
      <c r="B98" s="30" t="s">
        <v>26</v>
      </c>
      <c r="C98" s="32">
        <f>C91+C92+C93+C94+C95+C96</f>
        <v>760</v>
      </c>
      <c r="D98" s="32">
        <f t="shared" ref="D98:G98" si="4">D91+D92+D93+D94+D95+D96</f>
        <v>23.890000000000004</v>
      </c>
      <c r="E98" s="32">
        <f t="shared" si="4"/>
        <v>23.889999999999997</v>
      </c>
      <c r="F98" s="32">
        <f t="shared" si="4"/>
        <v>55.978999999999999</v>
      </c>
      <c r="G98" s="32">
        <f t="shared" si="4"/>
        <v>955.65</v>
      </c>
      <c r="H98" s="1"/>
    </row>
    <row r="101" spans="1:8" ht="15.75" thickBot="1" x14ac:dyDescent="0.3">
      <c r="A101" s="1"/>
      <c r="B101" s="1"/>
      <c r="C101" s="1"/>
      <c r="D101" s="1"/>
      <c r="E101" s="1"/>
      <c r="F101" s="1"/>
      <c r="G101" s="1"/>
      <c r="H101" s="1"/>
    </row>
    <row r="102" spans="1:8" ht="15.75" x14ac:dyDescent="0.25">
      <c r="A102" s="4" t="s">
        <v>1</v>
      </c>
      <c r="B102" s="60" t="s">
        <v>2</v>
      </c>
      <c r="C102" s="6" t="s">
        <v>3</v>
      </c>
      <c r="D102" s="62" t="s">
        <v>19</v>
      </c>
      <c r="E102" s="63"/>
      <c r="F102" s="64"/>
      <c r="G102" s="68" t="s">
        <v>5</v>
      </c>
      <c r="H102" s="1"/>
    </row>
    <row r="103" spans="1:8" ht="16.5" thickBot="1" x14ac:dyDescent="0.3">
      <c r="A103" s="5" t="s">
        <v>6</v>
      </c>
      <c r="B103" s="61"/>
      <c r="C103" s="7" t="s">
        <v>7</v>
      </c>
      <c r="D103" s="65"/>
      <c r="E103" s="66"/>
      <c r="F103" s="67"/>
      <c r="G103" s="69"/>
      <c r="H103" s="1"/>
    </row>
    <row r="104" spans="1:8" ht="16.5" thickBot="1" x14ac:dyDescent="0.3">
      <c r="A104" s="8"/>
      <c r="B104" s="9" t="s">
        <v>48</v>
      </c>
      <c r="C104" s="11"/>
      <c r="D104" s="12" t="s">
        <v>9</v>
      </c>
      <c r="E104" s="12" t="s">
        <v>10</v>
      </c>
      <c r="F104" s="12" t="s">
        <v>11</v>
      </c>
      <c r="G104" s="26"/>
      <c r="H104" s="1"/>
    </row>
    <row r="105" spans="1:8" ht="16.5" thickBot="1" x14ac:dyDescent="0.3">
      <c r="A105" s="14"/>
      <c r="B105" s="7" t="s">
        <v>12</v>
      </c>
      <c r="C105" s="15"/>
      <c r="D105" s="27"/>
      <c r="E105" s="27"/>
      <c r="F105" s="27"/>
      <c r="G105" s="28"/>
      <c r="H105" s="1"/>
    </row>
    <row r="106" spans="1:8" ht="30.75" thickBot="1" x14ac:dyDescent="0.3">
      <c r="A106" s="46">
        <v>52</v>
      </c>
      <c r="B106" s="15" t="s">
        <v>49</v>
      </c>
      <c r="C106" s="22">
        <v>100</v>
      </c>
      <c r="D106" s="22">
        <v>0.84</v>
      </c>
      <c r="E106" s="22">
        <v>3.6</v>
      </c>
      <c r="F106" s="22">
        <v>4.9000000000000004</v>
      </c>
      <c r="G106" s="29">
        <v>67.599999999999994</v>
      </c>
      <c r="H106" s="1"/>
    </row>
    <row r="107" spans="1:8" ht="15.75" thickBot="1" x14ac:dyDescent="0.3">
      <c r="A107" s="46">
        <v>82</v>
      </c>
      <c r="B107" s="15" t="s">
        <v>29</v>
      </c>
      <c r="C107" s="22">
        <v>230</v>
      </c>
      <c r="D107" s="22">
        <v>7.6</v>
      </c>
      <c r="E107" s="22">
        <v>5.8</v>
      </c>
      <c r="F107" s="22">
        <v>10.8</v>
      </c>
      <c r="G107" s="29">
        <v>223.8</v>
      </c>
      <c r="H107" s="1"/>
    </row>
    <row r="108" spans="1:8" ht="15.75" thickBot="1" x14ac:dyDescent="0.3">
      <c r="A108" s="45">
        <v>291</v>
      </c>
      <c r="B108" s="18" t="s">
        <v>14</v>
      </c>
      <c r="C108" s="19">
        <v>200</v>
      </c>
      <c r="D108" s="19">
        <v>17.309999999999999</v>
      </c>
      <c r="E108" s="19">
        <v>27.5</v>
      </c>
      <c r="F108" s="19">
        <v>31.33</v>
      </c>
      <c r="G108" s="48">
        <v>336.5</v>
      </c>
      <c r="H108" s="1"/>
    </row>
    <row r="109" spans="1:8" ht="15.75" thickBot="1" x14ac:dyDescent="0.3">
      <c r="A109" s="14">
        <v>376</v>
      </c>
      <c r="B109" s="10" t="s">
        <v>17</v>
      </c>
      <c r="C109" s="22">
        <v>200</v>
      </c>
      <c r="D109" s="22">
        <v>0.4</v>
      </c>
      <c r="E109" s="22">
        <v>0</v>
      </c>
      <c r="F109" s="22">
        <v>34.6</v>
      </c>
      <c r="G109" s="29">
        <v>60</v>
      </c>
      <c r="H109" s="1"/>
    </row>
    <row r="110" spans="1:8" ht="15.75" thickBot="1" x14ac:dyDescent="0.3">
      <c r="A110" s="46"/>
      <c r="B110" s="15" t="s">
        <v>35</v>
      </c>
      <c r="C110" s="22">
        <v>60</v>
      </c>
      <c r="D110" s="22">
        <v>3.96</v>
      </c>
      <c r="E110" s="22">
        <v>0.72</v>
      </c>
      <c r="F110" s="22">
        <v>20.04</v>
      </c>
      <c r="G110" s="29">
        <v>104.4</v>
      </c>
    </row>
    <row r="111" spans="1:8" ht="15.75" thickBot="1" x14ac:dyDescent="0.3">
      <c r="A111" s="21"/>
      <c r="B111" s="15"/>
      <c r="C111" s="22"/>
      <c r="D111" s="22"/>
      <c r="E111" s="22"/>
      <c r="F111" s="22"/>
      <c r="G111" s="22"/>
    </row>
    <row r="112" spans="1:8" ht="15.75" thickBot="1" x14ac:dyDescent="0.3">
      <c r="A112" s="14"/>
      <c r="B112" s="30" t="s">
        <v>26</v>
      </c>
      <c r="C112" s="32">
        <f>C106+C107+C108+C109+C110+C111</f>
        <v>790</v>
      </c>
      <c r="D112" s="32">
        <f t="shared" ref="D112:G112" si="5">D106+D107+D108+D109+D110+D111</f>
        <v>30.11</v>
      </c>
      <c r="E112" s="32">
        <f t="shared" si="5"/>
        <v>37.619999999999997</v>
      </c>
      <c r="F112" s="32">
        <f t="shared" si="5"/>
        <v>101.66999999999999</v>
      </c>
      <c r="G112" s="32">
        <f t="shared" si="5"/>
        <v>792.3</v>
      </c>
    </row>
    <row r="114" spans="1:7" ht="15.75" thickBot="1" x14ac:dyDescent="0.3">
      <c r="A114" s="1"/>
      <c r="B114" s="1"/>
      <c r="C114" s="1"/>
      <c r="D114" s="1"/>
      <c r="E114" s="1"/>
      <c r="F114" s="1"/>
      <c r="G114" s="1"/>
    </row>
    <row r="115" spans="1:7" ht="15.75" x14ac:dyDescent="0.25">
      <c r="A115" s="4" t="s">
        <v>1</v>
      </c>
      <c r="B115" s="60" t="s">
        <v>2</v>
      </c>
      <c r="C115" s="6" t="s">
        <v>3</v>
      </c>
      <c r="D115" s="62" t="s">
        <v>19</v>
      </c>
      <c r="E115" s="63"/>
      <c r="F115" s="64"/>
      <c r="G115" s="68" t="s">
        <v>5</v>
      </c>
    </row>
    <row r="116" spans="1:7" ht="16.5" thickBot="1" x14ac:dyDescent="0.3">
      <c r="A116" s="5" t="s">
        <v>6</v>
      </c>
      <c r="B116" s="61"/>
      <c r="C116" s="7" t="s">
        <v>7</v>
      </c>
      <c r="D116" s="65"/>
      <c r="E116" s="66"/>
      <c r="F116" s="67"/>
      <c r="G116" s="69"/>
    </row>
    <row r="117" spans="1:7" ht="16.5" thickBot="1" x14ac:dyDescent="0.3">
      <c r="A117" s="8"/>
      <c r="B117" s="9" t="s">
        <v>32</v>
      </c>
      <c r="C117" s="11"/>
      <c r="D117" s="12" t="s">
        <v>9</v>
      </c>
      <c r="E117" s="12" t="s">
        <v>10</v>
      </c>
      <c r="F117" s="12" t="s">
        <v>11</v>
      </c>
      <c r="G117" s="26"/>
    </row>
    <row r="118" spans="1:7" ht="16.5" thickBot="1" x14ac:dyDescent="0.3">
      <c r="A118" s="14"/>
      <c r="B118" s="7" t="s">
        <v>12</v>
      </c>
      <c r="C118" s="15"/>
      <c r="D118" s="27"/>
      <c r="E118" s="27"/>
      <c r="F118" s="27"/>
      <c r="G118" s="28"/>
    </row>
    <row r="119" spans="1:7" ht="15.75" thickBot="1" x14ac:dyDescent="0.3">
      <c r="A119" s="46">
        <v>71</v>
      </c>
      <c r="B119" s="15" t="s">
        <v>59</v>
      </c>
      <c r="C119" s="22">
        <v>60</v>
      </c>
      <c r="D119" s="22">
        <v>2.04</v>
      </c>
      <c r="E119" s="22">
        <v>3.68</v>
      </c>
      <c r="F119" s="22">
        <v>7.89</v>
      </c>
      <c r="G119" s="29">
        <v>65.400000000000006</v>
      </c>
    </row>
    <row r="120" spans="1:7" ht="45.75" thickBot="1" x14ac:dyDescent="0.3">
      <c r="A120" s="14">
        <v>103</v>
      </c>
      <c r="B120" s="15" t="s">
        <v>50</v>
      </c>
      <c r="C120" s="22">
        <v>200</v>
      </c>
      <c r="D120" s="22">
        <v>2.14</v>
      </c>
      <c r="E120" s="22">
        <v>2.2000000000000002</v>
      </c>
      <c r="F120" s="22">
        <v>10.4</v>
      </c>
      <c r="G120" s="29">
        <v>134.4</v>
      </c>
    </row>
    <row r="121" spans="1:7" ht="30.75" thickBot="1" x14ac:dyDescent="0.3">
      <c r="A121" s="14">
        <v>229</v>
      </c>
      <c r="B121" s="15" t="s">
        <v>51</v>
      </c>
      <c r="C121" s="22">
        <v>90</v>
      </c>
      <c r="D121" s="22">
        <v>9.75</v>
      </c>
      <c r="E121" s="22">
        <v>4.95</v>
      </c>
      <c r="F121" s="22">
        <v>3.8</v>
      </c>
      <c r="G121" s="29">
        <v>225</v>
      </c>
    </row>
    <row r="122" spans="1:7" ht="30.75" thickBot="1" x14ac:dyDescent="0.3">
      <c r="A122" s="14">
        <v>171</v>
      </c>
      <c r="B122" s="15" t="s">
        <v>24</v>
      </c>
      <c r="C122" s="22">
        <v>150</v>
      </c>
      <c r="D122" s="22">
        <v>3.78</v>
      </c>
      <c r="E122" s="22">
        <v>7.78</v>
      </c>
      <c r="F122" s="22">
        <v>19.29</v>
      </c>
      <c r="G122" s="29">
        <v>242</v>
      </c>
    </row>
    <row r="123" spans="1:7" x14ac:dyDescent="0.25">
      <c r="A123" s="74">
        <v>376</v>
      </c>
      <c r="B123" s="70" t="s">
        <v>17</v>
      </c>
      <c r="C123" s="56">
        <v>200</v>
      </c>
      <c r="D123" s="56">
        <v>7.0000000000000007E-2</v>
      </c>
      <c r="E123" s="56">
        <v>0.02</v>
      </c>
      <c r="F123" s="56">
        <v>15</v>
      </c>
      <c r="G123" s="72">
        <v>60</v>
      </c>
    </row>
    <row r="124" spans="1:7" ht="15.75" thickBot="1" x14ac:dyDescent="0.3">
      <c r="A124" s="75"/>
      <c r="B124" s="71"/>
      <c r="C124" s="57"/>
      <c r="D124" s="57"/>
      <c r="E124" s="57"/>
      <c r="F124" s="57"/>
      <c r="G124" s="73"/>
    </row>
    <row r="125" spans="1:7" ht="15.75" thickBot="1" x14ac:dyDescent="0.3">
      <c r="A125" s="14"/>
      <c r="B125" s="15" t="s">
        <v>16</v>
      </c>
      <c r="C125" s="22">
        <v>60</v>
      </c>
      <c r="D125" s="22">
        <v>3.96</v>
      </c>
      <c r="E125" s="22">
        <v>0.72</v>
      </c>
      <c r="F125" s="22">
        <v>20.04</v>
      </c>
      <c r="G125" s="29">
        <v>104.4</v>
      </c>
    </row>
    <row r="126" spans="1:7" ht="15.75" thickBot="1" x14ac:dyDescent="0.3">
      <c r="A126" s="21" t="s">
        <v>0</v>
      </c>
      <c r="B126" s="15" t="s">
        <v>0</v>
      </c>
      <c r="C126" s="22"/>
      <c r="D126" s="22">
        <v>0</v>
      </c>
      <c r="E126" s="22">
        <v>0</v>
      </c>
      <c r="F126" s="22">
        <v>0</v>
      </c>
      <c r="G126" s="22">
        <v>0</v>
      </c>
    </row>
    <row r="127" spans="1:7" ht="15.75" thickBot="1" x14ac:dyDescent="0.3">
      <c r="A127" s="14"/>
      <c r="B127" s="30" t="s">
        <v>26</v>
      </c>
      <c r="C127" s="32">
        <f>C119+C120+C121+C122+C123+C125</f>
        <v>760</v>
      </c>
      <c r="D127" s="31">
        <f t="shared" ref="D127:G127" si="6">D119+D120+D121+D122+D123+D125</f>
        <v>21.740000000000002</v>
      </c>
      <c r="E127" s="31">
        <f t="shared" si="6"/>
        <v>19.350000000000001</v>
      </c>
      <c r="F127" s="31">
        <f t="shared" si="6"/>
        <v>76.419999999999987</v>
      </c>
      <c r="G127" s="31">
        <f t="shared" si="6"/>
        <v>831.19999999999993</v>
      </c>
    </row>
    <row r="129" spans="1:9" ht="15.75" thickBot="1" x14ac:dyDescent="0.3">
      <c r="A129" s="1"/>
      <c r="B129" s="1"/>
      <c r="C129" s="1"/>
      <c r="D129" s="1"/>
      <c r="E129" s="1"/>
      <c r="F129" s="1"/>
      <c r="G129" s="1"/>
    </row>
    <row r="130" spans="1:9" ht="15.75" x14ac:dyDescent="0.25">
      <c r="A130" s="4" t="s">
        <v>1</v>
      </c>
      <c r="B130" s="60" t="s">
        <v>2</v>
      </c>
      <c r="C130" s="6" t="s">
        <v>3</v>
      </c>
      <c r="D130" s="62" t="s">
        <v>19</v>
      </c>
      <c r="E130" s="63"/>
      <c r="F130" s="64"/>
      <c r="G130" s="68" t="s">
        <v>5</v>
      </c>
    </row>
    <row r="131" spans="1:9" ht="16.5" thickBot="1" x14ac:dyDescent="0.3">
      <c r="A131" s="5" t="s">
        <v>6</v>
      </c>
      <c r="B131" s="61"/>
      <c r="C131" s="7" t="s">
        <v>7</v>
      </c>
      <c r="D131" s="65"/>
      <c r="E131" s="66"/>
      <c r="F131" s="67"/>
      <c r="G131" s="69"/>
    </row>
    <row r="132" spans="1:9" ht="16.5" thickBot="1" x14ac:dyDescent="0.3">
      <c r="A132" s="8"/>
      <c r="B132" s="9" t="s">
        <v>36</v>
      </c>
      <c r="C132" s="11"/>
      <c r="D132" s="12" t="s">
        <v>9</v>
      </c>
      <c r="E132" s="12" t="s">
        <v>10</v>
      </c>
      <c r="F132" s="12" t="s">
        <v>11</v>
      </c>
      <c r="G132" s="26"/>
    </row>
    <row r="133" spans="1:9" ht="16.5" thickBot="1" x14ac:dyDescent="0.3">
      <c r="A133" s="21"/>
      <c r="B133" s="7" t="s">
        <v>12</v>
      </c>
      <c r="C133" s="15"/>
      <c r="D133" s="27"/>
      <c r="E133" s="27"/>
      <c r="F133" s="27"/>
      <c r="G133" s="28"/>
    </row>
    <row r="134" spans="1:9" ht="48.75" customHeight="1" thickBot="1" x14ac:dyDescent="0.3">
      <c r="A134" s="53">
        <v>46</v>
      </c>
      <c r="B134" s="15" t="s">
        <v>52</v>
      </c>
      <c r="C134" s="22">
        <v>60</v>
      </c>
      <c r="D134" s="22">
        <v>1.62</v>
      </c>
      <c r="E134" s="22">
        <v>3.3</v>
      </c>
      <c r="F134" s="22">
        <v>7.32</v>
      </c>
      <c r="G134" s="29">
        <v>63.78</v>
      </c>
    </row>
    <row r="135" spans="1:9" ht="45.75" thickBot="1" x14ac:dyDescent="0.3">
      <c r="A135" s="53">
        <v>111</v>
      </c>
      <c r="B135" s="15" t="s">
        <v>53</v>
      </c>
      <c r="C135" s="22">
        <v>200</v>
      </c>
      <c r="D135" s="22">
        <v>12</v>
      </c>
      <c r="E135" s="22">
        <v>3.8</v>
      </c>
      <c r="F135" s="22">
        <v>8.6</v>
      </c>
      <c r="G135" s="29">
        <v>166.7</v>
      </c>
    </row>
    <row r="136" spans="1:9" ht="15.75" thickBot="1" x14ac:dyDescent="0.3">
      <c r="A136" s="53">
        <v>289</v>
      </c>
      <c r="B136" s="15" t="s">
        <v>57</v>
      </c>
      <c r="C136" s="22">
        <v>200</v>
      </c>
      <c r="D136" s="15">
        <v>18.399999999999999</v>
      </c>
      <c r="E136" s="15">
        <v>17.600000000000001</v>
      </c>
      <c r="F136" s="50">
        <v>56</v>
      </c>
      <c r="G136" s="29">
        <v>248</v>
      </c>
    </row>
    <row r="137" spans="1:9" x14ac:dyDescent="0.25">
      <c r="A137" s="56">
        <v>349</v>
      </c>
      <c r="B137" s="70" t="s">
        <v>64</v>
      </c>
      <c r="C137" s="56">
        <v>200</v>
      </c>
      <c r="D137" s="56">
        <v>0.6</v>
      </c>
      <c r="E137" s="56">
        <v>0.09</v>
      </c>
      <c r="F137" s="56">
        <v>32.01</v>
      </c>
      <c r="G137" s="72">
        <v>133</v>
      </c>
    </row>
    <row r="138" spans="1:9" ht="15.75" thickBot="1" x14ac:dyDescent="0.3">
      <c r="A138" s="57"/>
      <c r="B138" s="71"/>
      <c r="C138" s="57"/>
      <c r="D138" s="57"/>
      <c r="E138" s="57"/>
      <c r="F138" s="57"/>
      <c r="G138" s="73"/>
    </row>
    <row r="139" spans="1:9" ht="15.75" thickBot="1" x14ac:dyDescent="0.3">
      <c r="A139" s="53"/>
      <c r="B139" s="15" t="s">
        <v>35</v>
      </c>
      <c r="C139" s="22">
        <v>60</v>
      </c>
      <c r="D139" s="22">
        <v>3.96</v>
      </c>
      <c r="E139" s="22">
        <v>0.72</v>
      </c>
      <c r="F139" s="22">
        <v>20.04</v>
      </c>
      <c r="G139" s="29">
        <v>104.4</v>
      </c>
    </row>
    <row r="140" spans="1:9" ht="15.75" thickBot="1" x14ac:dyDescent="0.3">
      <c r="A140" s="53"/>
      <c r="B140" s="15"/>
      <c r="C140" s="15"/>
      <c r="D140" s="22"/>
      <c r="E140" s="22"/>
      <c r="F140" s="22"/>
      <c r="G140" s="22"/>
      <c r="H140" s="1"/>
      <c r="I140" s="1"/>
    </row>
    <row r="141" spans="1:9" ht="15.75" thickBot="1" x14ac:dyDescent="0.3">
      <c r="A141" s="39" t="s">
        <v>26</v>
      </c>
      <c r="B141" s="31"/>
      <c r="C141" s="32">
        <f>C134+C135+C136+C137+C139+C140</f>
        <v>720</v>
      </c>
      <c r="D141" s="32">
        <f t="shared" ref="D141:G141" si="7">D134+D135+D136+D137+D139+D140</f>
        <v>36.58</v>
      </c>
      <c r="E141" s="32">
        <f t="shared" si="7"/>
        <v>25.51</v>
      </c>
      <c r="F141" s="32">
        <f t="shared" si="7"/>
        <v>123.97</v>
      </c>
      <c r="G141" s="32">
        <f t="shared" si="7"/>
        <v>715.88</v>
      </c>
      <c r="H141" s="1"/>
      <c r="I141" s="1"/>
    </row>
    <row r="142" spans="1:9" x14ac:dyDescent="0.25">
      <c r="A142" s="40"/>
      <c r="B142" s="1"/>
      <c r="C142" s="1"/>
      <c r="D142" s="1"/>
      <c r="E142" s="1"/>
      <c r="F142" s="1"/>
      <c r="G142" s="1"/>
      <c r="H142" s="1"/>
      <c r="I142" s="1"/>
    </row>
    <row r="143" spans="1:9" ht="29.25" x14ac:dyDescent="0.25">
      <c r="A143" s="54" t="s">
        <v>60</v>
      </c>
      <c r="B143" s="55"/>
      <c r="C143" s="55">
        <f>(C14+C27+C41+C55+C69+C83+C98+C112+C127+C141)/10</f>
        <v>752</v>
      </c>
      <c r="D143" s="55">
        <f>(D14+D27+D41+D55+D69+D83+D98+D112+D127+D141)/10</f>
        <v>25.198</v>
      </c>
      <c r="E143" s="55">
        <f>(E14+E27+E41+E55+E69+E83+E98+E112+E127+E141)/10</f>
        <v>25.562999999999995</v>
      </c>
      <c r="F143" s="55">
        <f>(F14+F27+F41+F55+F69+F83+F98+F112+F127+F141)/10</f>
        <v>91.683799999999991</v>
      </c>
      <c r="G143" s="55">
        <f>(G14+G27+G41+G55+G69+G83+G98+G112+G127+G141)/10</f>
        <v>820.05</v>
      </c>
      <c r="H143" s="1"/>
      <c r="I143" s="1"/>
    </row>
    <row r="144" spans="1:9" x14ac:dyDescent="0.25">
      <c r="A144" s="40"/>
      <c r="B144" s="58" t="s">
        <v>54</v>
      </c>
      <c r="C144" s="59"/>
      <c r="D144" s="59"/>
      <c r="E144" s="59"/>
      <c r="F144" s="59"/>
      <c r="G144" s="59"/>
      <c r="H144" s="59"/>
      <c r="I144" s="59"/>
    </row>
    <row r="145" spans="1:9" x14ac:dyDescent="0.25">
      <c r="A145" s="40"/>
      <c r="B145" s="59"/>
      <c r="C145" s="59"/>
      <c r="D145" s="59"/>
      <c r="E145" s="59"/>
      <c r="F145" s="59"/>
      <c r="G145" s="59"/>
      <c r="H145" s="59"/>
      <c r="I145" s="59"/>
    </row>
    <row r="146" spans="1:9" x14ac:dyDescent="0.25">
      <c r="A146" s="40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40"/>
      <c r="B147" s="1"/>
      <c r="C147" s="1"/>
      <c r="D147" s="1"/>
      <c r="E147" s="1"/>
      <c r="F147" s="41"/>
      <c r="G147" s="1"/>
      <c r="H147" s="1"/>
      <c r="I147" s="1"/>
    </row>
    <row r="148" spans="1:9" x14ac:dyDescent="0.25">
      <c r="A148" s="40"/>
      <c r="B148" s="1"/>
      <c r="C148" s="1"/>
      <c r="D148" s="1"/>
      <c r="E148" s="1"/>
      <c r="F148" s="1"/>
      <c r="G148" s="1"/>
      <c r="H148" s="1"/>
      <c r="I148" s="1"/>
    </row>
  </sheetData>
  <mergeCells count="45">
    <mergeCell ref="B4:B5"/>
    <mergeCell ref="D4:F5"/>
    <mergeCell ref="G4:G5"/>
    <mergeCell ref="B17:B18"/>
    <mergeCell ref="D17:F18"/>
    <mergeCell ref="G17:G18"/>
    <mergeCell ref="B31:B32"/>
    <mergeCell ref="D31:F32"/>
    <mergeCell ref="G31:G32"/>
    <mergeCell ref="B45:B46"/>
    <mergeCell ref="D45:F46"/>
    <mergeCell ref="G45:G46"/>
    <mergeCell ref="B58:B59"/>
    <mergeCell ref="D58:F59"/>
    <mergeCell ref="G58:G59"/>
    <mergeCell ref="B72:B73"/>
    <mergeCell ref="D72:F73"/>
    <mergeCell ref="G72:G73"/>
    <mergeCell ref="B87:B88"/>
    <mergeCell ref="D87:F88"/>
    <mergeCell ref="G87:G88"/>
    <mergeCell ref="B102:B103"/>
    <mergeCell ref="D102:F103"/>
    <mergeCell ref="G102:G103"/>
    <mergeCell ref="B115:B116"/>
    <mergeCell ref="D115:F116"/>
    <mergeCell ref="G115:G116"/>
    <mergeCell ref="A123:A124"/>
    <mergeCell ref="B123:B124"/>
    <mergeCell ref="C123:C124"/>
    <mergeCell ref="D123:D124"/>
    <mergeCell ref="E123:E124"/>
    <mergeCell ref="F123:F124"/>
    <mergeCell ref="G123:G124"/>
    <mergeCell ref="A137:A138"/>
    <mergeCell ref="B144:I145"/>
    <mergeCell ref="B130:B131"/>
    <mergeCell ref="D130:F131"/>
    <mergeCell ref="G130:G131"/>
    <mergeCell ref="B137:B138"/>
    <mergeCell ref="C137:C138"/>
    <mergeCell ref="D137:D138"/>
    <mergeCell ref="E137:E138"/>
    <mergeCell ref="F137:F138"/>
    <mergeCell ref="G137:G138"/>
  </mergeCells>
  <pageMargins left="0.7" right="0.7" top="0.75" bottom="0.75" header="0.3" footer="0.3"/>
  <pageSetup paperSize="9" scale="69" fitToHeight="0" orientation="portrait" verticalDpi="0" r:id="rId1"/>
  <rowBreaks count="5" manualBreakCount="5">
    <brk id="42" max="7" man="1"/>
    <brk id="84" max="7" man="1"/>
    <brk id="141" max="7" man="1"/>
    <brk id="142" max="7" man="1"/>
    <brk id="143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Татьяна</cp:lastModifiedBy>
  <cp:lastPrinted>2023-01-19T06:43:43Z</cp:lastPrinted>
  <dcterms:created xsi:type="dcterms:W3CDTF">2021-08-17T05:55:12Z</dcterms:created>
  <dcterms:modified xsi:type="dcterms:W3CDTF">2023-01-23T08:42:31Z</dcterms:modified>
</cp:coreProperties>
</file>